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Plan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<sst xmlns="http://schemas.openxmlformats.org/spreadsheetml/2006/main" count="51" uniqueCount="45">
  <si>
    <t>PLANILHA ORÇAMENTÁRIA</t>
  </si>
  <si>
    <t>OBRA:   SUBSTITUIÇÃO DE LUMINÁRIAS DE VAPOR DE SÓDIO POR LUMINÁRIAS DE EFICIÊNCIA COM TECNOLOGIA EM LED</t>
  </si>
  <si>
    <t>LOCAL:  DIVERSAS VIAS DO MUNICÍPIO</t>
  </si>
  <si>
    <t>DATA:   27/06/2022</t>
  </si>
  <si>
    <t>REFERÊNCIA: CDHU VERSÃO 186 SEM DESONERAÇÃO</t>
  </si>
  <si>
    <t>BDI: 24,50 %</t>
  </si>
  <si>
    <t>BDI</t>
  </si>
  <si>
    <t>ITEM</t>
  </si>
  <si>
    <t>FONTE</t>
  </si>
  <si>
    <t>CÓDIGO</t>
  </si>
  <si>
    <t>DESCRIÇÃO DOS SERVIÇOS</t>
  </si>
  <si>
    <t>QUANT.</t>
  </si>
  <si>
    <t>UNIDADE</t>
  </si>
  <si>
    <t>PREÇO UNITÁRIO SEM BDI</t>
  </si>
  <si>
    <t>PREÇO UNITÁRIO COM BDI</t>
  </si>
  <si>
    <t>VALOR TOTAL</t>
  </si>
  <si>
    <t>1.</t>
  </si>
  <si>
    <t>SERVIÇOS PRELIMINARES</t>
  </si>
  <si>
    <t>1.1</t>
  </si>
  <si>
    <t>CDHU</t>
  </si>
  <si>
    <t>02.08.020</t>
  </si>
  <si>
    <t>Placa de identificação para obra</t>
  </si>
  <si>
    <t>M2</t>
  </si>
  <si>
    <t>2.</t>
  </si>
  <si>
    <t>ILUMINAÇÃO PÚBLICA</t>
  </si>
  <si>
    <t>2.1</t>
  </si>
  <si>
    <t>04.17.040</t>
  </si>
  <si>
    <t>Remoção de aparelho de iluminação ou projetor fixo em poste ou braço</t>
  </si>
  <si>
    <t>UNID.</t>
  </si>
  <si>
    <t>2.2</t>
  </si>
  <si>
    <t>41.11.703</t>
  </si>
  <si>
    <t>Luminária LED retangular para poste, fluxo luminoso de 14160 a 17475 lm, eficiência mínima de 118 lm/W - potência de 80 W/120 W</t>
  </si>
  <si>
    <t>2.3</t>
  </si>
  <si>
    <t>40.11.010</t>
  </si>
  <si>
    <t>Relé fotoelétrico 50/60 Hz, 110/220 V, 1200 VA, completo</t>
  </si>
  <si>
    <t>2.4</t>
  </si>
  <si>
    <t>39.03.170</t>
  </si>
  <si>
    <t>Cabo de cobre de 2,5 mm², isolamento 0,6/1 kV - isolação em PVC 70°C</t>
  </si>
  <si>
    <t>M</t>
  </si>
  <si>
    <t>TOTAL</t>
  </si>
  <si>
    <t>Álvaro Floriam Gebraiel Bellaz</t>
  </si>
  <si>
    <t>Engenheiro Civil</t>
  </si>
  <si>
    <t>Autor do Projeto e Responsável Técnico</t>
  </si>
  <si>
    <t>CREA: 507.011.280-5</t>
  </si>
  <si>
    <t>ART: 28027180221299923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</si>
</sst>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1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2" fontId="0" fillId="0" borderId="7" xfId="0" applyNumberFormat="1" applyBorder="1" applyAlignment="1">
      <alignment horizontal="center"/>
    </xf>
    <xf numFmtId="164" fontId="0" fillId="0" borderId="7" xfId="0" applyNumberFormat="1" applyBorder="1"/>
    <xf numFmtId="164" fontId="0" fillId="0" borderId="8" xfId="0" applyNumberFormat="1" applyBorder="1"/>
    <xf numFmtId="164" fontId="0" fillId="0" borderId="0" xfId="0" applyNumberFormat="1"/>
    <xf numFmtId="0" fontId="0" fillId="0" borderId="7" xfId="0" applyBorder="1" applyAlignment="1">
      <alignment vertical="center" wrapText="1"/>
    </xf>
    <xf numFmtId="2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114300</xdr:rowOff>
    </xdr:from>
    <xdr:to>
      <xdr:col>8</xdr:col>
      <xdr:colOff>714375</xdr:colOff>
      <xdr:row>7</xdr:row>
      <xdr:rowOff>180975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14300"/>
          <a:ext cx="8477250" cy="14001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_ILUMINACAO_LED_DEMANDA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  <sheetName val="PLANILHA ORÇAMENTÁRIA"/>
    </sheetNames>
    <sheetDataSet>
      <sheetData sheetId="0">
        <row r="18">
          <cell r="C18">
            <v>224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34"/>
  <sheetViews>
    <sheetView tabSelected="1" workbookViewId="0" topLeftCell="A1">
      <selection activeCell="I15" sqref="I15"/>
    </sheetView>
  </sheetViews>
  <sheetFormatPr defaultColWidth="9.140625" defaultRowHeight="15"/>
  <cols>
    <col min="1" max="1" width="8.421875" style="3" customWidth="1"/>
    <col min="2" max="2" width="9.140625" style="3" customWidth="1"/>
    <col min="3" max="3" width="11.140625" style="3" customWidth="1"/>
    <col min="4" max="4" width="49.8515625" style="0" customWidth="1"/>
    <col min="5" max="5" width="9.140625" style="4" customWidth="1"/>
    <col min="6" max="6" width="10.8515625" style="0" customWidth="1"/>
    <col min="7" max="7" width="12.140625" style="0" customWidth="1"/>
    <col min="8" max="8" width="13.57421875" style="0" customWidth="1"/>
    <col min="9" max="9" width="15.421875" style="0" customWidth="1"/>
    <col min="12" max="12" width="10.5742187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spans="1:9" ht="21">
      <c r="A9" s="1" t="s">
        <v>0</v>
      </c>
      <c r="B9" s="1"/>
      <c r="C9" s="1"/>
      <c r="D9" s="1"/>
      <c r="E9" s="1"/>
      <c r="F9" s="1"/>
      <c r="G9" s="1"/>
      <c r="H9" s="1"/>
      <c r="I9" s="1"/>
    </row>
    <row r="11" ht="15">
      <c r="A11" s="2" t="s">
        <v>1</v>
      </c>
    </row>
    <row r="12" ht="15">
      <c r="A12" s="2" t="s">
        <v>2</v>
      </c>
    </row>
    <row r="13" ht="15">
      <c r="A13" s="2" t="s">
        <v>3</v>
      </c>
    </row>
    <row r="14" ht="15">
      <c r="A14" s="5" t="s">
        <v>4</v>
      </c>
    </row>
    <row r="15" ht="15">
      <c r="A15" s="5" t="s">
        <v>5</v>
      </c>
    </row>
    <row r="16" spans="8:9" ht="15.75" thickBot="1">
      <c r="H16" t="s">
        <v>6</v>
      </c>
      <c r="I16" s="6">
        <v>0.245</v>
      </c>
    </row>
    <row r="17" spans="1:9" s="11" customFormat="1" ht="45">
      <c r="A17" s="7" t="s">
        <v>7</v>
      </c>
      <c r="B17" s="8" t="s">
        <v>8</v>
      </c>
      <c r="C17" s="8" t="s">
        <v>9</v>
      </c>
      <c r="D17" s="8" t="s">
        <v>10</v>
      </c>
      <c r="E17" s="9" t="s">
        <v>11</v>
      </c>
      <c r="F17" s="8" t="s">
        <v>12</v>
      </c>
      <c r="G17" s="8" t="s">
        <v>13</v>
      </c>
      <c r="H17" s="8" t="s">
        <v>14</v>
      </c>
      <c r="I17" s="10" t="s">
        <v>15</v>
      </c>
    </row>
    <row r="18" spans="1:9" ht="15">
      <c r="A18" s="12" t="s">
        <v>16</v>
      </c>
      <c r="B18" s="13"/>
      <c r="C18" s="13"/>
      <c r="D18" s="14" t="s">
        <v>17</v>
      </c>
      <c r="E18" s="15"/>
      <c r="F18" s="14"/>
      <c r="G18" s="16"/>
      <c r="H18" s="16"/>
      <c r="I18" s="17">
        <f>I19</f>
        <v>0</v>
      </c>
    </row>
    <row r="19" spans="1:9" ht="15">
      <c r="A19" s="18" t="s">
        <v>18</v>
      </c>
      <c r="B19" s="19" t="s">
        <v>19</v>
      </c>
      <c r="C19" s="19" t="s">
        <v>20</v>
      </c>
      <c r="D19" s="20" t="s">
        <v>21</v>
      </c>
      <c r="E19" s="21">
        <v>6</v>
      </c>
      <c r="F19" s="19" t="s">
        <v>22</v>
      </c>
      <c r="G19" s="22"/>
      <c r="H19" s="22"/>
      <c r="I19" s="23"/>
    </row>
    <row r="20" spans="1:12" ht="15">
      <c r="A20" s="12" t="s">
        <v>23</v>
      </c>
      <c r="B20" s="13"/>
      <c r="C20" s="13"/>
      <c r="D20" s="14" t="s">
        <v>24</v>
      </c>
      <c r="E20" s="15"/>
      <c r="F20" s="14"/>
      <c r="G20" s="16"/>
      <c r="H20" s="16"/>
      <c r="I20" s="17">
        <f>SUM(I21:I24)</f>
        <v>0</v>
      </c>
      <c r="L20" s="24"/>
    </row>
    <row r="21" spans="1:9" ht="30">
      <c r="A21" s="18" t="s">
        <v>25</v>
      </c>
      <c r="B21" s="19" t="s">
        <v>19</v>
      </c>
      <c r="C21" s="19" t="s">
        <v>26</v>
      </c>
      <c r="D21" s="25" t="s">
        <v>27</v>
      </c>
      <c r="E21" s="26">
        <f>'[1]Planilha1'!C18</f>
        <v>224</v>
      </c>
      <c r="F21" s="19" t="s">
        <v>28</v>
      </c>
      <c r="G21" s="27"/>
      <c r="H21" s="27"/>
      <c r="I21" s="28"/>
    </row>
    <row r="22" spans="1:9" ht="45">
      <c r="A22" s="18" t="s">
        <v>29</v>
      </c>
      <c r="B22" s="19" t="s">
        <v>19</v>
      </c>
      <c r="C22" s="19" t="s">
        <v>30</v>
      </c>
      <c r="D22" s="25" t="s">
        <v>31</v>
      </c>
      <c r="E22" s="26">
        <f>E21</f>
        <v>224</v>
      </c>
      <c r="F22" s="19" t="s">
        <v>28</v>
      </c>
      <c r="G22" s="27"/>
      <c r="H22" s="27"/>
      <c r="I22" s="28"/>
    </row>
    <row r="23" spans="1:9" ht="30">
      <c r="A23" s="18" t="s">
        <v>32</v>
      </c>
      <c r="B23" s="19" t="s">
        <v>19</v>
      </c>
      <c r="C23" s="19" t="s">
        <v>33</v>
      </c>
      <c r="D23" s="25" t="s">
        <v>34</v>
      </c>
      <c r="E23" s="26">
        <f>E21</f>
        <v>224</v>
      </c>
      <c r="F23" s="19" t="s">
        <v>28</v>
      </c>
      <c r="G23" s="27"/>
      <c r="H23" s="27"/>
      <c r="I23" s="28"/>
    </row>
    <row r="24" spans="1:9" ht="30">
      <c r="A24" s="18" t="s">
        <v>35</v>
      </c>
      <c r="B24" s="19" t="s">
        <v>19</v>
      </c>
      <c r="C24" s="19" t="s">
        <v>36</v>
      </c>
      <c r="D24" s="25" t="s">
        <v>37</v>
      </c>
      <c r="E24" s="26">
        <f>4*E21</f>
        <v>896</v>
      </c>
      <c r="F24" s="19" t="s">
        <v>38</v>
      </c>
      <c r="G24" s="27"/>
      <c r="H24" s="27"/>
      <c r="I24" s="28"/>
    </row>
    <row r="25" spans="1:9" ht="15.75" thickBot="1">
      <c r="A25" s="29" t="s">
        <v>39</v>
      </c>
      <c r="B25" s="30"/>
      <c r="C25" s="30"/>
      <c r="D25" s="30"/>
      <c r="E25" s="30"/>
      <c r="F25" s="30"/>
      <c r="G25" s="30"/>
      <c r="H25" s="30"/>
      <c r="I25" s="31">
        <f>I20+I18</f>
        <v>0</v>
      </c>
    </row>
    <row r="27" spans="5:9" ht="15">
      <c r="E27" s="32"/>
      <c r="F27" s="32"/>
      <c r="G27" s="32"/>
      <c r="H27" s="32"/>
      <c r="I27" s="32"/>
    </row>
    <row r="28" spans="5:9" ht="15">
      <c r="E28" s="32"/>
      <c r="F28" s="32"/>
      <c r="G28" s="32"/>
      <c r="H28" s="32"/>
      <c r="I28" s="32"/>
    </row>
    <row r="29" spans="5:9" ht="15">
      <c r="E29" s="32" t="s">
        <v>40</v>
      </c>
      <c r="F29" s="32"/>
      <c r="G29" s="32"/>
      <c r="H29" s="32"/>
      <c r="I29" s="32"/>
    </row>
    <row r="30" spans="5:9" ht="15">
      <c r="E30" s="32" t="s">
        <v>41</v>
      </c>
      <c r="F30" s="32"/>
      <c r="G30" s="32"/>
      <c r="H30" s="32"/>
      <c r="I30" s="32"/>
    </row>
    <row r="31" spans="5:9" ht="15">
      <c r="E31" s="32" t="s">
        <v>42</v>
      </c>
      <c r="F31" s="32"/>
      <c r="G31" s="32"/>
      <c r="H31" s="32"/>
      <c r="I31" s="32"/>
    </row>
    <row r="32" spans="5:9" ht="15">
      <c r="E32" s="32" t="s">
        <v>43</v>
      </c>
      <c r="F32" s="32"/>
      <c r="G32" s="32"/>
      <c r="H32" s="32"/>
      <c r="I32" s="32"/>
    </row>
    <row r="33" spans="5:9" ht="15">
      <c r="E33" s="33" t="s">
        <v>44</v>
      </c>
      <c r="F33" s="33"/>
      <c r="G33" s="33"/>
      <c r="H33" s="33"/>
      <c r="I33" s="33"/>
    </row>
    <row r="34" spans="5:9" ht="15">
      <c r="E34" s="32"/>
      <c r="F34" s="32"/>
      <c r="G34" s="32"/>
      <c r="H34" s="32"/>
      <c r="I34" s="32"/>
    </row>
  </sheetData>
  <mergeCells count="10">
    <mergeCell ref="E31:I31"/>
    <mergeCell ref="E32:I32"/>
    <mergeCell ref="E33:I33"/>
    <mergeCell ref="E34:I34"/>
    <mergeCell ref="A9:I9"/>
    <mergeCell ref="A25:H25"/>
    <mergeCell ref="E27:I27"/>
    <mergeCell ref="E28:I28"/>
    <mergeCell ref="E29:I29"/>
    <mergeCell ref="E30:I3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Cibele Aparecida Vieira</dc:creator>
  <cp:keywords/>
  <dc:description/>
  <cp:lastModifiedBy>Cibele Aparecida Vieira</cp:lastModifiedBy>
  <dcterms:created xsi:type="dcterms:W3CDTF">2023-03-06T12:27:16Z</dcterms:created>
  <dcterms:modified xsi:type="dcterms:W3CDTF">2023-03-06T12:27:38Z</dcterms:modified>
  <cp:category/>
  <cp:version/>
  <cp:contentType/>
  <cp:contentStatus/>
</cp:coreProperties>
</file>